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oangelucci/Desktop/SOS EXCEL/"/>
    </mc:Choice>
  </mc:AlternateContent>
  <xr:revisionPtr revIDLastSave="0" documentId="13_ncr:1_{12371E12-2705-B148-9D95-19E9A2F1DB5C}" xr6:coauthVersionLast="45" xr6:coauthVersionMax="45" xr10:uidLastSave="{00000000-0000-0000-0000-000000000000}"/>
  <bookViews>
    <workbookView xWindow="2300" yWindow="820" windowWidth="27640" windowHeight="16940" xr2:uid="{39CFFE60-3597-AF4C-A6B3-E8A6516039E5}"/>
  </bookViews>
  <sheets>
    <sheet name="ELENCO DATI 1" sheetId="1" r:id="rId1"/>
    <sheet name="ELENCO DATI DA COMPLETARE" sheetId="2" r:id="rId2"/>
  </sheets>
  <externalReferences>
    <externalReference r:id="rId3"/>
  </externalReferences>
  <definedNames>
    <definedName name="_xlnm._FilterDatabase" localSheetId="0" hidden="1">'ELENCO DATI 1'!$A$1:$G$27</definedName>
    <definedName name="_xlnm._FilterDatabase" localSheetId="1" hidden="1">'ELENCO DATI DA COMPLETARE'!$A$1:$H$27</definedName>
    <definedName name="categorie" localSheetId="1">'ELENCO DATI DA COMPLETARE'!$F$2:$F$27</definedName>
    <definedName name="categorie">'ELENCO DATI 1'!$D$2:$D$27</definedName>
    <definedName name="datiA">'ELENCO DATI 1'!$A$2:$G$27</definedName>
    <definedName name="qty" localSheetId="1">'ELENCO DATI DA COMPLETARE'!$G$2:$G$27</definedName>
    <definedName name="qty">'ELENCO DATI 1'!$E$2:$E$27</definedName>
    <definedName name="totale" localSheetId="1">'ELENCO DATI DA COMPLETARE'!#REF!</definedName>
    <definedName name="totale">'ELENCO DATI 1'!$G$2:$G$27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F2" i="2"/>
  <c r="G2" i="2"/>
  <c r="H2" i="2"/>
  <c r="E2" i="2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<sst xmlns="http://schemas.openxmlformats.org/spreadsheetml/2006/main" count="145" uniqueCount="47">
  <si>
    <t>Codice Articolo</t>
  </si>
  <si>
    <t>Articolo</t>
  </si>
  <si>
    <t>Data Acquisto</t>
  </si>
  <si>
    <t>Categoria</t>
  </si>
  <si>
    <t>Qtà</t>
  </si>
  <si>
    <t>Prezzo unitario</t>
  </si>
  <si>
    <t>Totale</t>
  </si>
  <si>
    <t>000A-MRX01</t>
  </si>
  <si>
    <t>Monitor LG 17" FullHD</t>
  </si>
  <si>
    <t>Monitor</t>
  </si>
  <si>
    <t>000A-MRX02</t>
  </si>
  <si>
    <t>Monitor Samsung 17" FullHD</t>
  </si>
  <si>
    <t>000A-MRX03</t>
  </si>
  <si>
    <t>000A-MRX04</t>
  </si>
  <si>
    <t>000A-MRX05</t>
  </si>
  <si>
    <t>000A-MRX06</t>
  </si>
  <si>
    <t>000A-MRX07</t>
  </si>
  <si>
    <t>000A-MRX08</t>
  </si>
  <si>
    <t>000A-MSX01</t>
  </si>
  <si>
    <t>Mouse ottico Trust</t>
  </si>
  <si>
    <t>Mouse</t>
  </si>
  <si>
    <t>000A-MSX02</t>
  </si>
  <si>
    <t>Mouse ottico wireless Trust</t>
  </si>
  <si>
    <t>000A-MSX03</t>
  </si>
  <si>
    <t>000A-MSX04</t>
  </si>
  <si>
    <t>000A-MSX05</t>
  </si>
  <si>
    <t>000A-MSX06</t>
  </si>
  <si>
    <t>000A-MSX07</t>
  </si>
  <si>
    <t>000A-MSX08</t>
  </si>
  <si>
    <t>000A-MSX09</t>
  </si>
  <si>
    <t>000A-MSX10</t>
  </si>
  <si>
    <t>000A-CPX01</t>
  </si>
  <si>
    <t>CPU Intel I3 8100 3.6GHz</t>
  </si>
  <si>
    <t>Processori</t>
  </si>
  <si>
    <t>000A-CPX02</t>
  </si>
  <si>
    <t>CPU Intel I5 7400 4Core 3GHz</t>
  </si>
  <si>
    <t>000A-CPX03</t>
  </si>
  <si>
    <t>000A-CPX04</t>
  </si>
  <si>
    <t>000A-CPX05</t>
  </si>
  <si>
    <t>000A-CPX06</t>
  </si>
  <si>
    <t>000A-CPX07</t>
  </si>
  <si>
    <t>000A-CPX08</t>
  </si>
  <si>
    <t>SKUs</t>
  </si>
  <si>
    <t>Classe Sped</t>
  </si>
  <si>
    <t>B</t>
  </si>
  <si>
    <t>A</t>
  </si>
  <si>
    <t>Costo Sped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</si>
</sst>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2" fillId="0" borderId="0" xfId="2" applyFont="1"/>
    <xf numFmtId="0" fontId="0" fillId="0" borderId="0" xfId="0" quotePrefix="1"/>
    <xf numFmtId="0" fontId="1" fillId="0" borderId="0" xfId="2" applyAlignment="1">
      <alignment vertical="center"/>
    </xf>
    <xf numFmtId="14" fontId="1" fillId="0" borderId="0" xfId="2" applyNumberFormat="1" applyAlignment="1">
      <alignment vertical="center" wrapText="1"/>
    </xf>
    <xf numFmtId="0" fontId="1" fillId="0" borderId="0" xfId="2" applyAlignment="1">
      <alignment vertical="center" wrapText="1"/>
    </xf>
    <xf numFmtId="164" fontId="0" fillId="0" borderId="0" xfId="3" applyFont="1" applyAlignment="1">
      <alignment vertical="center"/>
    </xf>
    <xf numFmtId="0" fontId="2" fillId="0" borderId="0" xfId="2" applyFont="1" applyAlignment="1">
      <alignment vertical="center" wrapText="1"/>
    </xf>
    <xf numFmtId="164" fontId="0" fillId="0" borderId="0" xfId="1" applyFont="1" applyFill="1"/>
    <xf numFmtId="164" fontId="0" fillId="0" borderId="0" xfId="1" quotePrefix="1" applyFont="1"/>
    <xf numFmtId="14" fontId="1" fillId="2" borderId="0" xfId="2" applyNumberFormat="1" applyFill="1" applyAlignment="1">
      <alignment vertical="center" wrapText="1"/>
    </xf>
    <xf numFmtId="0" fontId="1" fillId="2" borderId="0" xfId="2" applyNumberFormat="1" applyFill="1" applyAlignment="1">
      <alignment vertical="center" wrapText="1"/>
    </xf>
    <xf numFmtId="164" fontId="1" fillId="2" borderId="0" xfId="1" applyFont="1" applyFill="1" applyAlignment="1">
      <alignment vertical="center" wrapText="1"/>
    </xf>
  </cellXfs>
  <cellStyles count="4">
    <cellStyle name="Normale" xfId="0" builtinId="0"/>
    <cellStyle name="Normale 2" xfId="2" xr:uid="{F288256B-0741-0647-AC92-1637F52ED621}"/>
    <cellStyle name="Valuta" xfId="1" builtinId="4"/>
    <cellStyle name="Valuta 2" xfId="3" xr:uid="{90A49EEB-5A32-D844-867E-D21CE5A0D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avanzato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DATI"/>
      <sheetName val="ELENCO DATI SUBTOTALI"/>
      <sheetName val="PIVOT RISOLTA"/>
      <sheetName val="CATEGORIE"/>
      <sheetName val="Fogli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769E-0596-6B4B-8BF2-53AB1E960F82}">
  <dimension ref="A1:G29"/>
  <sheetViews>
    <sheetView tabSelected="1" zoomScale="125" zoomScaleNormal="125" zoomScalePageLayoutView="125" workbookViewId="0">
      <selection activeCell="A2" sqref="A2:G27"/>
    </sheetView>
  </sheetViews>
  <sheetFormatPr baseColWidth="10" defaultColWidth="8.83203125" defaultRowHeight="15" x14ac:dyDescent="0.2"/>
  <cols>
    <col min="1" max="1" width="12.83203125" bestFit="1" customWidth="1"/>
    <col min="2" max="2" width="29" bestFit="1" customWidth="1"/>
    <col min="3" max="3" width="17.83203125" customWidth="1"/>
    <col min="4" max="4" width="16.6640625" customWidth="1"/>
    <col min="6" max="6" width="15.83203125" bestFit="1" customWidth="1"/>
    <col min="7" max="7" width="11" bestFit="1" customWidth="1"/>
  </cols>
  <sheetData>
    <row r="1" spans="1:7" ht="1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7" x14ac:dyDescent="0.2">
      <c r="A2" s="3" t="s">
        <v>7</v>
      </c>
      <c r="B2" s="4" t="s">
        <v>8</v>
      </c>
      <c r="C2" s="5">
        <v>43013</v>
      </c>
      <c r="D2" s="6" t="s">
        <v>9</v>
      </c>
      <c r="E2" s="4">
        <v>2</v>
      </c>
      <c r="F2" s="7">
        <v>99.9</v>
      </c>
      <c r="G2" s="7">
        <f t="shared" ref="G2:G27" si="0">E2*F2</f>
        <v>199.8</v>
      </c>
    </row>
    <row r="3" spans="1:7" ht="17" x14ac:dyDescent="0.2">
      <c r="A3" s="3" t="s">
        <v>10</v>
      </c>
      <c r="B3" s="4" t="s">
        <v>11</v>
      </c>
      <c r="C3" s="5">
        <v>43036</v>
      </c>
      <c r="D3" s="6" t="s">
        <v>9</v>
      </c>
      <c r="E3" s="4">
        <v>2</v>
      </c>
      <c r="F3" s="7">
        <v>99.9</v>
      </c>
      <c r="G3" s="7">
        <f t="shared" si="0"/>
        <v>199.8</v>
      </c>
    </row>
    <row r="4" spans="1:7" ht="17" x14ac:dyDescent="0.2">
      <c r="A4" s="3" t="s">
        <v>12</v>
      </c>
      <c r="B4" s="4" t="s">
        <v>8</v>
      </c>
      <c r="C4" s="5">
        <v>43151</v>
      </c>
      <c r="D4" s="6" t="s">
        <v>9</v>
      </c>
      <c r="E4" s="4">
        <v>2</v>
      </c>
      <c r="F4" s="7">
        <v>99.9</v>
      </c>
      <c r="G4" s="7">
        <f t="shared" si="0"/>
        <v>199.8</v>
      </c>
    </row>
    <row r="5" spans="1:7" ht="17" x14ac:dyDescent="0.2">
      <c r="A5" s="3" t="s">
        <v>13</v>
      </c>
      <c r="B5" s="4" t="s">
        <v>11</v>
      </c>
      <c r="C5" s="5">
        <v>43174</v>
      </c>
      <c r="D5" s="6" t="s">
        <v>9</v>
      </c>
      <c r="E5" s="4">
        <v>2</v>
      </c>
      <c r="F5" s="7">
        <v>99.9</v>
      </c>
      <c r="G5" s="7">
        <f t="shared" si="0"/>
        <v>199.8</v>
      </c>
    </row>
    <row r="6" spans="1:7" ht="17" x14ac:dyDescent="0.2">
      <c r="A6" s="3" t="s">
        <v>14</v>
      </c>
      <c r="B6" s="4" t="s">
        <v>8</v>
      </c>
      <c r="C6" s="5">
        <v>43289</v>
      </c>
      <c r="D6" s="6" t="s">
        <v>9</v>
      </c>
      <c r="E6" s="4">
        <v>2</v>
      </c>
      <c r="F6" s="7">
        <v>99.9</v>
      </c>
      <c r="G6" s="7">
        <f t="shared" si="0"/>
        <v>199.8</v>
      </c>
    </row>
    <row r="7" spans="1:7" ht="17" x14ac:dyDescent="0.2">
      <c r="A7" s="3" t="s">
        <v>15</v>
      </c>
      <c r="B7" s="4" t="s">
        <v>11</v>
      </c>
      <c r="C7" s="5">
        <v>43312</v>
      </c>
      <c r="D7" s="6" t="s">
        <v>9</v>
      </c>
      <c r="E7" s="4">
        <v>2</v>
      </c>
      <c r="F7" s="7">
        <v>99.9</v>
      </c>
      <c r="G7" s="7">
        <f t="shared" si="0"/>
        <v>199.8</v>
      </c>
    </row>
    <row r="8" spans="1:7" ht="17" x14ac:dyDescent="0.2">
      <c r="A8" s="3" t="s">
        <v>16</v>
      </c>
      <c r="B8" s="4" t="s">
        <v>8</v>
      </c>
      <c r="C8" s="5">
        <v>43473</v>
      </c>
      <c r="D8" s="6" t="s">
        <v>9</v>
      </c>
      <c r="E8" s="4">
        <v>2</v>
      </c>
      <c r="F8" s="7">
        <v>99.9</v>
      </c>
      <c r="G8" s="7">
        <f t="shared" si="0"/>
        <v>199.8</v>
      </c>
    </row>
    <row r="9" spans="1:7" ht="17" x14ac:dyDescent="0.2">
      <c r="A9" s="3" t="s">
        <v>17</v>
      </c>
      <c r="B9" s="4" t="s">
        <v>11</v>
      </c>
      <c r="C9" s="5">
        <v>43496</v>
      </c>
      <c r="D9" s="6" t="s">
        <v>9</v>
      </c>
      <c r="E9" s="4">
        <v>2</v>
      </c>
      <c r="F9" s="7">
        <v>99.9</v>
      </c>
      <c r="G9" s="7">
        <f t="shared" si="0"/>
        <v>199.8</v>
      </c>
    </row>
    <row r="10" spans="1:7" ht="17" x14ac:dyDescent="0.2">
      <c r="A10" s="3" t="s">
        <v>18</v>
      </c>
      <c r="B10" s="4" t="s">
        <v>19</v>
      </c>
      <c r="C10" s="5">
        <v>43059</v>
      </c>
      <c r="D10" s="6" t="s">
        <v>20</v>
      </c>
      <c r="E10" s="4">
        <v>6</v>
      </c>
      <c r="F10" s="7">
        <v>20</v>
      </c>
      <c r="G10" s="7">
        <f t="shared" si="0"/>
        <v>120</v>
      </c>
    </row>
    <row r="11" spans="1:7" ht="17" x14ac:dyDescent="0.2">
      <c r="A11" s="3" t="s">
        <v>21</v>
      </c>
      <c r="B11" s="4" t="s">
        <v>22</v>
      </c>
      <c r="C11" s="5">
        <v>43082</v>
      </c>
      <c r="D11" s="6" t="s">
        <v>20</v>
      </c>
      <c r="E11" s="4">
        <v>6</v>
      </c>
      <c r="F11" s="7">
        <v>39</v>
      </c>
      <c r="G11" s="7">
        <f t="shared" si="0"/>
        <v>234</v>
      </c>
    </row>
    <row r="12" spans="1:7" ht="17" x14ac:dyDescent="0.2">
      <c r="A12" s="3" t="s">
        <v>23</v>
      </c>
      <c r="B12" s="4" t="s">
        <v>19</v>
      </c>
      <c r="C12" s="5">
        <v>43197</v>
      </c>
      <c r="D12" s="6" t="s">
        <v>20</v>
      </c>
      <c r="E12" s="4">
        <v>6</v>
      </c>
      <c r="F12" s="7">
        <v>20</v>
      </c>
      <c r="G12" s="7">
        <f t="shared" si="0"/>
        <v>120</v>
      </c>
    </row>
    <row r="13" spans="1:7" ht="17" x14ac:dyDescent="0.2">
      <c r="A13" s="3" t="s">
        <v>24</v>
      </c>
      <c r="B13" s="4" t="s">
        <v>22</v>
      </c>
      <c r="C13" s="5">
        <v>43220</v>
      </c>
      <c r="D13" s="6" t="s">
        <v>20</v>
      </c>
      <c r="E13" s="4">
        <v>6</v>
      </c>
      <c r="F13" s="7">
        <v>39</v>
      </c>
      <c r="G13" s="7">
        <f t="shared" si="0"/>
        <v>234</v>
      </c>
    </row>
    <row r="14" spans="1:7" ht="17" x14ac:dyDescent="0.2">
      <c r="A14" s="3" t="s">
        <v>25</v>
      </c>
      <c r="B14" s="4" t="s">
        <v>19</v>
      </c>
      <c r="C14" s="5">
        <v>43335</v>
      </c>
      <c r="D14" s="6" t="s">
        <v>20</v>
      </c>
      <c r="E14" s="4">
        <v>6</v>
      </c>
      <c r="F14" s="7">
        <v>20</v>
      </c>
      <c r="G14" s="7">
        <f t="shared" si="0"/>
        <v>120</v>
      </c>
    </row>
    <row r="15" spans="1:7" ht="17" x14ac:dyDescent="0.2">
      <c r="A15" s="3" t="s">
        <v>26</v>
      </c>
      <c r="B15" s="4" t="s">
        <v>22</v>
      </c>
      <c r="C15" s="5">
        <v>43358</v>
      </c>
      <c r="D15" s="6" t="s">
        <v>20</v>
      </c>
      <c r="E15" s="4">
        <v>6</v>
      </c>
      <c r="F15" s="7">
        <v>39</v>
      </c>
      <c r="G15" s="7">
        <f t="shared" si="0"/>
        <v>234</v>
      </c>
    </row>
    <row r="16" spans="1:7" ht="17" x14ac:dyDescent="0.2">
      <c r="A16" s="3" t="s">
        <v>27</v>
      </c>
      <c r="B16" s="4" t="s">
        <v>19</v>
      </c>
      <c r="C16" s="5">
        <v>43381</v>
      </c>
      <c r="D16" s="6" t="s">
        <v>20</v>
      </c>
      <c r="E16" s="4">
        <v>6</v>
      </c>
      <c r="F16" s="7">
        <v>20</v>
      </c>
      <c r="G16" s="7">
        <f t="shared" si="0"/>
        <v>120</v>
      </c>
    </row>
    <row r="17" spans="1:7" ht="17" x14ac:dyDescent="0.2">
      <c r="A17" s="3" t="s">
        <v>28</v>
      </c>
      <c r="B17" s="4" t="s">
        <v>22</v>
      </c>
      <c r="C17" s="5">
        <v>43404</v>
      </c>
      <c r="D17" s="6" t="s">
        <v>20</v>
      </c>
      <c r="E17" s="4">
        <v>6</v>
      </c>
      <c r="F17" s="7">
        <v>39</v>
      </c>
      <c r="G17" s="7">
        <f t="shared" si="0"/>
        <v>234</v>
      </c>
    </row>
    <row r="18" spans="1:7" ht="17" x14ac:dyDescent="0.2">
      <c r="A18" s="3" t="s">
        <v>29</v>
      </c>
      <c r="B18" s="4" t="s">
        <v>19</v>
      </c>
      <c r="C18" s="5">
        <v>43519</v>
      </c>
      <c r="D18" s="6" t="s">
        <v>20</v>
      </c>
      <c r="E18" s="4">
        <v>6</v>
      </c>
      <c r="F18" s="7">
        <v>20</v>
      </c>
      <c r="G18" s="7">
        <f t="shared" si="0"/>
        <v>120</v>
      </c>
    </row>
    <row r="19" spans="1:7" ht="17" x14ac:dyDescent="0.2">
      <c r="A19" s="3" t="s">
        <v>30</v>
      </c>
      <c r="B19" s="4" t="s">
        <v>22</v>
      </c>
      <c r="C19" s="5">
        <v>43542</v>
      </c>
      <c r="D19" s="6" t="s">
        <v>20</v>
      </c>
      <c r="E19" s="4">
        <v>6</v>
      </c>
      <c r="F19" s="7">
        <v>39</v>
      </c>
      <c r="G19" s="7">
        <f t="shared" si="0"/>
        <v>234</v>
      </c>
    </row>
    <row r="20" spans="1:7" ht="17" x14ac:dyDescent="0.2">
      <c r="A20" s="3" t="s">
        <v>31</v>
      </c>
      <c r="B20" s="4" t="s">
        <v>32</v>
      </c>
      <c r="C20" s="5">
        <v>42967</v>
      </c>
      <c r="D20" s="6" t="s">
        <v>33</v>
      </c>
      <c r="E20" s="4">
        <v>4</v>
      </c>
      <c r="F20" s="7">
        <v>130</v>
      </c>
      <c r="G20" s="7">
        <f t="shared" si="0"/>
        <v>520</v>
      </c>
    </row>
    <row r="21" spans="1:7" ht="17" x14ac:dyDescent="0.2">
      <c r="A21" s="3" t="s">
        <v>34</v>
      </c>
      <c r="B21" s="4" t="s">
        <v>35</v>
      </c>
      <c r="C21" s="5">
        <v>42990</v>
      </c>
      <c r="D21" s="6" t="s">
        <v>33</v>
      </c>
      <c r="E21" s="4">
        <v>5</v>
      </c>
      <c r="F21" s="7">
        <v>290</v>
      </c>
      <c r="G21" s="7">
        <f t="shared" si="0"/>
        <v>1450</v>
      </c>
    </row>
    <row r="22" spans="1:7" ht="17" x14ac:dyDescent="0.2">
      <c r="A22" s="3" t="s">
        <v>36</v>
      </c>
      <c r="B22" s="4" t="s">
        <v>32</v>
      </c>
      <c r="C22" s="5">
        <v>43105</v>
      </c>
      <c r="D22" s="6" t="s">
        <v>33</v>
      </c>
      <c r="E22" s="4">
        <v>4</v>
      </c>
      <c r="F22" s="7">
        <v>130</v>
      </c>
      <c r="G22" s="7">
        <f t="shared" si="0"/>
        <v>520</v>
      </c>
    </row>
    <row r="23" spans="1:7" ht="17" x14ac:dyDescent="0.2">
      <c r="A23" s="3" t="s">
        <v>37</v>
      </c>
      <c r="B23" s="4" t="s">
        <v>35</v>
      </c>
      <c r="C23" s="5">
        <v>43128</v>
      </c>
      <c r="D23" s="6" t="s">
        <v>33</v>
      </c>
      <c r="E23" s="4">
        <v>5</v>
      </c>
      <c r="F23" s="7">
        <v>290</v>
      </c>
      <c r="G23" s="7">
        <f t="shared" si="0"/>
        <v>1450</v>
      </c>
    </row>
    <row r="24" spans="1:7" ht="17" x14ac:dyDescent="0.2">
      <c r="A24" s="3" t="s">
        <v>38</v>
      </c>
      <c r="B24" s="4" t="s">
        <v>32</v>
      </c>
      <c r="C24" s="5">
        <v>43243</v>
      </c>
      <c r="D24" s="6" t="s">
        <v>33</v>
      </c>
      <c r="E24" s="4">
        <v>4</v>
      </c>
      <c r="F24" s="7">
        <v>130</v>
      </c>
      <c r="G24" s="7">
        <f t="shared" si="0"/>
        <v>520</v>
      </c>
    </row>
    <row r="25" spans="1:7" ht="17" x14ac:dyDescent="0.2">
      <c r="A25" s="3" t="s">
        <v>39</v>
      </c>
      <c r="B25" s="4" t="s">
        <v>35</v>
      </c>
      <c r="C25" s="5">
        <v>43266</v>
      </c>
      <c r="D25" s="6" t="s">
        <v>33</v>
      </c>
      <c r="E25" s="4">
        <v>5</v>
      </c>
      <c r="F25" s="7">
        <v>290</v>
      </c>
      <c r="G25" s="7">
        <f t="shared" si="0"/>
        <v>1450</v>
      </c>
    </row>
    <row r="26" spans="1:7" ht="17" x14ac:dyDescent="0.2">
      <c r="A26" s="3" t="s">
        <v>40</v>
      </c>
      <c r="B26" s="4" t="s">
        <v>32</v>
      </c>
      <c r="C26" s="5">
        <v>43427</v>
      </c>
      <c r="D26" s="6" t="s">
        <v>33</v>
      </c>
      <c r="E26" s="4">
        <v>4</v>
      </c>
      <c r="F26" s="7">
        <v>130</v>
      </c>
      <c r="G26" s="7">
        <f t="shared" si="0"/>
        <v>520</v>
      </c>
    </row>
    <row r="27" spans="1:7" ht="17" x14ac:dyDescent="0.2">
      <c r="A27" s="3" t="s">
        <v>41</v>
      </c>
      <c r="B27" s="4" t="s">
        <v>35</v>
      </c>
      <c r="C27" s="5">
        <v>43450</v>
      </c>
      <c r="D27" s="6" t="s">
        <v>33</v>
      </c>
      <c r="E27" s="4">
        <v>5</v>
      </c>
      <c r="F27" s="7">
        <v>290</v>
      </c>
      <c r="G27" s="7">
        <f t="shared" si="0"/>
        <v>1450</v>
      </c>
    </row>
    <row r="29" spans="1:7" ht="16" x14ac:dyDescent="0.2">
      <c r="D29" s="8"/>
      <c r="F29" s="9"/>
      <c r="G29" s="9"/>
    </row>
  </sheetData>
  <autoFilter ref="A1:G27" xr:uid="{1B7B8F2D-D448-8445-A66B-3898B7E8BF3E}"/>
  <pageMargins left="0.7" right="0.7" top="0.75" bottom="0.75" header="0.3" footer="0.3"/>
  <pageSetup paperSize="9" orientation="portrait" horizontalDpi="4294967292" verticalDpi="4294967292"/>
  <headerFooter>
    <oddHeader>&amp;L&amp;"Times,Normale"&amp;10&amp;K000000&amp;G&amp;Rhttps://www.sos-excel.it</oddHead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67C4970-19B2-0847-9229-B868425D3E69}">
          <x14:formula1>
            <xm:f>'/Users/marcoangelucci/Desktop/SOS EXCEL/[excel-avanzato3.xlsx]CATEGORIE'!#REF!</xm:f>
          </x14:formula1>
          <xm:sqref>D2:D27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D944-7151-9141-9CAD-B99D1E3F3F6A}">
  <dimension ref="A1:H29"/>
  <sheetViews>
    <sheetView zoomScale="125" zoomScaleNormal="125" zoomScalePageLayoutView="125" workbookViewId="0">
      <selection activeCell="E2" sqref="E2"/>
    </sheetView>
  </sheetViews>
  <sheetFormatPr baseColWidth="10" defaultColWidth="8.83203125" defaultRowHeight="15" x14ac:dyDescent="0.2"/>
  <cols>
    <col min="1" max="1" width="12.83203125" bestFit="1" customWidth="1"/>
    <col min="2" max="4" width="12.83203125" customWidth="1"/>
    <col min="5" max="5" width="16.5" customWidth="1"/>
    <col min="6" max="6" width="13" customWidth="1"/>
    <col min="8" max="8" width="15.83203125" bestFit="1" customWidth="1"/>
  </cols>
  <sheetData>
    <row r="1" spans="1:8" ht="16" x14ac:dyDescent="0.2">
      <c r="A1" s="1" t="s">
        <v>0</v>
      </c>
      <c r="B1" s="1" t="s">
        <v>42</v>
      </c>
      <c r="C1" s="1" t="s">
        <v>43</v>
      </c>
      <c r="D1" s="1" t="s">
        <v>46</v>
      </c>
      <c r="E1" s="2" t="s">
        <v>2</v>
      </c>
      <c r="F1" s="2" t="s">
        <v>3</v>
      </c>
      <c r="G1" s="2" t="s">
        <v>4</v>
      </c>
      <c r="H1" s="2" t="s">
        <v>5</v>
      </c>
    </row>
    <row r="2" spans="1:8" ht="17" x14ac:dyDescent="0.2">
      <c r="A2" s="3" t="s">
        <v>7</v>
      </c>
      <c r="B2" s="3">
        <v>2</v>
      </c>
      <c r="C2" s="3" t="s">
        <v>44</v>
      </c>
      <c r="D2" s="10">
        <v>24.975000000000001</v>
      </c>
      <c r="E2" s="11">
        <f>VLOOKUP($A2,datiA,COUNTA('ELENCO DATI 1'!$A$1:C$1),FALSE)</f>
        <v>43013</v>
      </c>
      <c r="F2" s="11" t="str">
        <f>VLOOKUP($A2,datiA,COUNTA('ELENCO DATI 1'!$A$1:D$1),FALSE)</f>
        <v>Monitor</v>
      </c>
      <c r="G2" s="12">
        <f>VLOOKUP($A2,datiA,COUNTA('ELENCO DATI 1'!$A$1:E$1),FALSE)</f>
        <v>2</v>
      </c>
      <c r="H2" s="13">
        <f>VLOOKUP($A2,datiA,COUNTA('ELENCO DATI 1'!$A$1:F$1),FALSE)</f>
        <v>99.9</v>
      </c>
    </row>
    <row r="3" spans="1:8" ht="17" x14ac:dyDescent="0.2">
      <c r="A3" s="3" t="s">
        <v>10</v>
      </c>
      <c r="B3" s="3">
        <v>2</v>
      </c>
      <c r="C3" s="3" t="s">
        <v>44</v>
      </c>
      <c r="D3" s="10">
        <v>24.975000000000001</v>
      </c>
      <c r="E3" s="11">
        <f>VLOOKUP($A3,datiA,COUNTA('ELENCO DATI 1'!$A$1:C$1),FALSE)</f>
        <v>43036</v>
      </c>
      <c r="F3" s="11" t="str">
        <f>VLOOKUP($A3,datiA,COUNTA('ELENCO DATI 1'!$A$1:D$1),FALSE)</f>
        <v>Monitor</v>
      </c>
      <c r="G3" s="12">
        <f>VLOOKUP($A3,datiA,COUNTA('ELENCO DATI 1'!$A$1:E$1),FALSE)</f>
        <v>2</v>
      </c>
      <c r="H3" s="13">
        <f>VLOOKUP($A3,datiA,COUNTA('ELENCO DATI 1'!$A$1:F$1),FALSE)</f>
        <v>99.9</v>
      </c>
    </row>
    <row r="4" spans="1:8" ht="17" x14ac:dyDescent="0.2">
      <c r="A4" s="3" t="s">
        <v>12</v>
      </c>
      <c r="B4" s="3">
        <v>2</v>
      </c>
      <c r="C4" s="3" t="s">
        <v>44</v>
      </c>
      <c r="D4" s="10">
        <v>24.975000000000001</v>
      </c>
      <c r="E4" s="11">
        <f>VLOOKUP($A4,datiA,COUNTA('ELENCO DATI 1'!$A$1:C$1),FALSE)</f>
        <v>43151</v>
      </c>
      <c r="F4" s="11" t="str">
        <f>VLOOKUP($A4,datiA,COUNTA('ELENCO DATI 1'!$A$1:D$1),FALSE)</f>
        <v>Monitor</v>
      </c>
      <c r="G4" s="12">
        <f>VLOOKUP($A4,datiA,COUNTA('ELENCO DATI 1'!$A$1:E$1),FALSE)</f>
        <v>2</v>
      </c>
      <c r="H4" s="13">
        <f>VLOOKUP($A4,datiA,COUNTA('ELENCO DATI 1'!$A$1:F$1),FALSE)</f>
        <v>99.9</v>
      </c>
    </row>
    <row r="5" spans="1:8" ht="17" x14ac:dyDescent="0.2">
      <c r="A5" s="3" t="s">
        <v>13</v>
      </c>
      <c r="B5" s="3">
        <v>2</v>
      </c>
      <c r="C5" s="3" t="s">
        <v>44</v>
      </c>
      <c r="D5" s="10">
        <v>24.975000000000001</v>
      </c>
      <c r="E5" s="11">
        <f>VLOOKUP($A5,datiA,COUNTA('ELENCO DATI 1'!$A$1:C$1),FALSE)</f>
        <v>43174</v>
      </c>
      <c r="F5" s="11" t="str">
        <f>VLOOKUP($A5,datiA,COUNTA('ELENCO DATI 1'!$A$1:D$1),FALSE)</f>
        <v>Monitor</v>
      </c>
      <c r="G5" s="12">
        <f>VLOOKUP($A5,datiA,COUNTA('ELENCO DATI 1'!$A$1:E$1),FALSE)</f>
        <v>2</v>
      </c>
      <c r="H5" s="13">
        <f>VLOOKUP($A5,datiA,COUNTA('ELENCO DATI 1'!$A$1:F$1),FALSE)</f>
        <v>99.9</v>
      </c>
    </row>
    <row r="6" spans="1:8" ht="17" x14ac:dyDescent="0.2">
      <c r="A6" s="3" t="s">
        <v>14</v>
      </c>
      <c r="B6" s="3">
        <v>2</v>
      </c>
      <c r="C6" s="3" t="s">
        <v>44</v>
      </c>
      <c r="D6" s="10">
        <v>24.975000000000001</v>
      </c>
      <c r="E6" s="11">
        <f>VLOOKUP($A6,datiA,COUNTA('ELENCO DATI 1'!$A$1:C$1),FALSE)</f>
        <v>43289</v>
      </c>
      <c r="F6" s="11" t="str">
        <f>VLOOKUP($A6,datiA,COUNTA('ELENCO DATI 1'!$A$1:D$1),FALSE)</f>
        <v>Monitor</v>
      </c>
      <c r="G6" s="12">
        <f>VLOOKUP($A6,datiA,COUNTA('ELENCO DATI 1'!$A$1:E$1),FALSE)</f>
        <v>2</v>
      </c>
      <c r="H6" s="13">
        <f>VLOOKUP($A6,datiA,COUNTA('ELENCO DATI 1'!$A$1:F$1),FALSE)</f>
        <v>99.9</v>
      </c>
    </row>
    <row r="7" spans="1:8" ht="17" x14ac:dyDescent="0.2">
      <c r="A7" s="3" t="s">
        <v>15</v>
      </c>
      <c r="B7" s="3">
        <v>2</v>
      </c>
      <c r="C7" s="3" t="s">
        <v>44</v>
      </c>
      <c r="D7" s="10">
        <v>24.975000000000001</v>
      </c>
      <c r="E7" s="11">
        <f>VLOOKUP($A7,datiA,COUNTA('ELENCO DATI 1'!$A$1:C$1),FALSE)</f>
        <v>43312</v>
      </c>
      <c r="F7" s="11" t="str">
        <f>VLOOKUP($A7,datiA,COUNTA('ELENCO DATI 1'!$A$1:D$1),FALSE)</f>
        <v>Monitor</v>
      </c>
      <c r="G7" s="12">
        <f>VLOOKUP($A7,datiA,COUNTA('ELENCO DATI 1'!$A$1:E$1),FALSE)</f>
        <v>2</v>
      </c>
      <c r="H7" s="13">
        <f>VLOOKUP($A7,datiA,COUNTA('ELENCO DATI 1'!$A$1:F$1),FALSE)</f>
        <v>99.9</v>
      </c>
    </row>
    <row r="8" spans="1:8" ht="17" x14ac:dyDescent="0.2">
      <c r="A8" s="3" t="s">
        <v>16</v>
      </c>
      <c r="B8" s="3">
        <v>2</v>
      </c>
      <c r="C8" s="3" t="s">
        <v>44</v>
      </c>
      <c r="D8" s="10">
        <v>24.975000000000001</v>
      </c>
      <c r="E8" s="11">
        <f>VLOOKUP($A8,datiA,COUNTA('ELENCO DATI 1'!$A$1:C$1),FALSE)</f>
        <v>43473</v>
      </c>
      <c r="F8" s="11" t="str">
        <f>VLOOKUP($A8,datiA,COUNTA('ELENCO DATI 1'!$A$1:D$1),FALSE)</f>
        <v>Monitor</v>
      </c>
      <c r="G8" s="12">
        <f>VLOOKUP($A8,datiA,COUNTA('ELENCO DATI 1'!$A$1:E$1),FALSE)</f>
        <v>2</v>
      </c>
      <c r="H8" s="13">
        <f>VLOOKUP($A8,datiA,COUNTA('ELENCO DATI 1'!$A$1:F$1),FALSE)</f>
        <v>99.9</v>
      </c>
    </row>
    <row r="9" spans="1:8" ht="17" x14ac:dyDescent="0.2">
      <c r="A9" s="3" t="s">
        <v>17</v>
      </c>
      <c r="B9" s="3">
        <v>2</v>
      </c>
      <c r="C9" s="3" t="s">
        <v>44</v>
      </c>
      <c r="D9" s="10">
        <v>24.975000000000001</v>
      </c>
      <c r="E9" s="11">
        <f>VLOOKUP($A9,datiA,COUNTA('ELENCO DATI 1'!$A$1:C$1),FALSE)</f>
        <v>43496</v>
      </c>
      <c r="F9" s="11" t="str">
        <f>VLOOKUP($A9,datiA,COUNTA('ELENCO DATI 1'!$A$1:D$1),FALSE)</f>
        <v>Monitor</v>
      </c>
      <c r="G9" s="12">
        <f>VLOOKUP($A9,datiA,COUNTA('ELENCO DATI 1'!$A$1:E$1),FALSE)</f>
        <v>2</v>
      </c>
      <c r="H9" s="13">
        <f>VLOOKUP($A9,datiA,COUNTA('ELENCO DATI 1'!$A$1:F$1),FALSE)</f>
        <v>99.9</v>
      </c>
    </row>
    <row r="10" spans="1:8" ht="17" x14ac:dyDescent="0.2">
      <c r="A10" s="3" t="s">
        <v>18</v>
      </c>
      <c r="B10" s="3">
        <v>4</v>
      </c>
      <c r="C10" s="3" t="s">
        <v>45</v>
      </c>
      <c r="D10" s="10">
        <v>1</v>
      </c>
      <c r="E10" s="11">
        <f>VLOOKUP($A10,datiA,COUNTA('ELENCO DATI 1'!$A$1:C$1),FALSE)</f>
        <v>43059</v>
      </c>
      <c r="F10" s="11" t="str">
        <f>VLOOKUP($A10,datiA,COUNTA('ELENCO DATI 1'!$A$1:D$1),FALSE)</f>
        <v>Mouse</v>
      </c>
      <c r="G10" s="12">
        <f>VLOOKUP($A10,datiA,COUNTA('ELENCO DATI 1'!$A$1:E$1),FALSE)</f>
        <v>6</v>
      </c>
      <c r="H10" s="13">
        <f>VLOOKUP($A10,datiA,COUNTA('ELENCO DATI 1'!$A$1:F$1),FALSE)</f>
        <v>20</v>
      </c>
    </row>
    <row r="11" spans="1:8" ht="17" x14ac:dyDescent="0.2">
      <c r="A11" s="3" t="s">
        <v>21</v>
      </c>
      <c r="B11" s="3">
        <v>4</v>
      </c>
      <c r="C11" s="3" t="s">
        <v>45</v>
      </c>
      <c r="D11" s="10">
        <v>1.9500000000000002</v>
      </c>
      <c r="E11" s="11">
        <f>VLOOKUP($A11,datiA,COUNTA('ELENCO DATI 1'!$A$1:C$1),FALSE)</f>
        <v>43082</v>
      </c>
      <c r="F11" s="11" t="str">
        <f>VLOOKUP($A11,datiA,COUNTA('ELENCO DATI 1'!$A$1:D$1),FALSE)</f>
        <v>Mouse</v>
      </c>
      <c r="G11" s="12">
        <f>VLOOKUP($A11,datiA,COUNTA('ELENCO DATI 1'!$A$1:E$1),FALSE)</f>
        <v>6</v>
      </c>
      <c r="H11" s="13">
        <f>VLOOKUP($A11,datiA,COUNTA('ELENCO DATI 1'!$A$1:F$1),FALSE)</f>
        <v>39</v>
      </c>
    </row>
    <row r="12" spans="1:8" ht="17" x14ac:dyDescent="0.2">
      <c r="A12" s="3" t="s">
        <v>23</v>
      </c>
      <c r="B12" s="3">
        <v>4</v>
      </c>
      <c r="C12" s="3" t="s">
        <v>45</v>
      </c>
      <c r="D12" s="10">
        <v>1</v>
      </c>
      <c r="E12" s="11">
        <f>VLOOKUP($A12,datiA,COUNTA('ELENCO DATI 1'!$A$1:C$1),FALSE)</f>
        <v>43197</v>
      </c>
      <c r="F12" s="11" t="str">
        <f>VLOOKUP($A12,datiA,COUNTA('ELENCO DATI 1'!$A$1:D$1),FALSE)</f>
        <v>Mouse</v>
      </c>
      <c r="G12" s="12">
        <f>VLOOKUP($A12,datiA,COUNTA('ELENCO DATI 1'!$A$1:E$1),FALSE)</f>
        <v>6</v>
      </c>
      <c r="H12" s="13">
        <f>VLOOKUP($A12,datiA,COUNTA('ELENCO DATI 1'!$A$1:F$1),FALSE)</f>
        <v>20</v>
      </c>
    </row>
    <row r="13" spans="1:8" ht="17" x14ac:dyDescent="0.2">
      <c r="A13" s="3" t="s">
        <v>24</v>
      </c>
      <c r="B13" s="3">
        <v>4</v>
      </c>
      <c r="C13" s="3" t="s">
        <v>45</v>
      </c>
      <c r="D13" s="10">
        <v>1.9500000000000002</v>
      </c>
      <c r="E13" s="11">
        <f>VLOOKUP($A13,datiA,COUNTA('ELENCO DATI 1'!$A$1:C$1),FALSE)</f>
        <v>43220</v>
      </c>
      <c r="F13" s="11" t="str">
        <f>VLOOKUP($A13,datiA,COUNTA('ELENCO DATI 1'!$A$1:D$1),FALSE)</f>
        <v>Mouse</v>
      </c>
      <c r="G13" s="12">
        <f>VLOOKUP($A13,datiA,COUNTA('ELENCO DATI 1'!$A$1:E$1),FALSE)</f>
        <v>6</v>
      </c>
      <c r="H13" s="13">
        <f>VLOOKUP($A13,datiA,COUNTA('ELENCO DATI 1'!$A$1:F$1),FALSE)</f>
        <v>39</v>
      </c>
    </row>
    <row r="14" spans="1:8" ht="17" x14ac:dyDescent="0.2">
      <c r="A14" s="3" t="s">
        <v>25</v>
      </c>
      <c r="B14" s="3">
        <v>4</v>
      </c>
      <c r="C14" s="3" t="s">
        <v>45</v>
      </c>
      <c r="D14" s="10">
        <v>1</v>
      </c>
      <c r="E14" s="11">
        <f>VLOOKUP($A14,datiA,COUNTA('ELENCO DATI 1'!$A$1:C$1),FALSE)</f>
        <v>43335</v>
      </c>
      <c r="F14" s="11" t="str">
        <f>VLOOKUP($A14,datiA,COUNTA('ELENCO DATI 1'!$A$1:D$1),FALSE)</f>
        <v>Mouse</v>
      </c>
      <c r="G14" s="12">
        <f>VLOOKUP($A14,datiA,COUNTA('ELENCO DATI 1'!$A$1:E$1),FALSE)</f>
        <v>6</v>
      </c>
      <c r="H14" s="13">
        <f>VLOOKUP($A14,datiA,COUNTA('ELENCO DATI 1'!$A$1:F$1),FALSE)</f>
        <v>20</v>
      </c>
    </row>
    <row r="15" spans="1:8" ht="17" x14ac:dyDescent="0.2">
      <c r="A15" s="3" t="s">
        <v>26</v>
      </c>
      <c r="B15" s="3">
        <v>4</v>
      </c>
      <c r="C15" s="3" t="s">
        <v>45</v>
      </c>
      <c r="D15" s="10">
        <v>1.9500000000000002</v>
      </c>
      <c r="E15" s="11">
        <f>VLOOKUP($A15,datiA,COUNTA('ELENCO DATI 1'!$A$1:C$1),FALSE)</f>
        <v>43358</v>
      </c>
      <c r="F15" s="11" t="str">
        <f>VLOOKUP($A15,datiA,COUNTA('ELENCO DATI 1'!$A$1:D$1),FALSE)</f>
        <v>Mouse</v>
      </c>
      <c r="G15" s="12">
        <f>VLOOKUP($A15,datiA,COUNTA('ELENCO DATI 1'!$A$1:E$1),FALSE)</f>
        <v>6</v>
      </c>
      <c r="H15" s="13">
        <f>VLOOKUP($A15,datiA,COUNTA('ELENCO DATI 1'!$A$1:F$1),FALSE)</f>
        <v>39</v>
      </c>
    </row>
    <row r="16" spans="1:8" ht="17" x14ac:dyDescent="0.2">
      <c r="A16" s="3" t="s">
        <v>27</v>
      </c>
      <c r="B16" s="3">
        <v>4</v>
      </c>
      <c r="C16" s="3" t="s">
        <v>45</v>
      </c>
      <c r="D16" s="10">
        <v>1</v>
      </c>
      <c r="E16" s="11">
        <f>VLOOKUP($A16,datiA,COUNTA('ELENCO DATI 1'!$A$1:C$1),FALSE)</f>
        <v>43381</v>
      </c>
      <c r="F16" s="11" t="str">
        <f>VLOOKUP($A16,datiA,COUNTA('ELENCO DATI 1'!$A$1:D$1),FALSE)</f>
        <v>Mouse</v>
      </c>
      <c r="G16" s="12">
        <f>VLOOKUP($A16,datiA,COUNTA('ELENCO DATI 1'!$A$1:E$1),FALSE)</f>
        <v>6</v>
      </c>
      <c r="H16" s="13">
        <f>VLOOKUP($A16,datiA,COUNTA('ELENCO DATI 1'!$A$1:F$1),FALSE)</f>
        <v>20</v>
      </c>
    </row>
    <row r="17" spans="1:8" ht="17" x14ac:dyDescent="0.2">
      <c r="A17" s="3" t="s">
        <v>28</v>
      </c>
      <c r="B17" s="3">
        <v>4</v>
      </c>
      <c r="C17" s="3" t="s">
        <v>45</v>
      </c>
      <c r="D17" s="10">
        <v>1.9500000000000002</v>
      </c>
      <c r="E17" s="11">
        <f>VLOOKUP($A17,datiA,COUNTA('ELENCO DATI 1'!$A$1:C$1),FALSE)</f>
        <v>43404</v>
      </c>
      <c r="F17" s="11" t="str">
        <f>VLOOKUP($A17,datiA,COUNTA('ELENCO DATI 1'!$A$1:D$1),FALSE)</f>
        <v>Mouse</v>
      </c>
      <c r="G17" s="12">
        <f>VLOOKUP($A17,datiA,COUNTA('ELENCO DATI 1'!$A$1:E$1),FALSE)</f>
        <v>6</v>
      </c>
      <c r="H17" s="13">
        <f>VLOOKUP($A17,datiA,COUNTA('ELENCO DATI 1'!$A$1:F$1),FALSE)</f>
        <v>39</v>
      </c>
    </row>
    <row r="18" spans="1:8" ht="17" x14ac:dyDescent="0.2">
      <c r="A18" s="3" t="s">
        <v>29</v>
      </c>
      <c r="B18" s="3">
        <v>4</v>
      </c>
      <c r="C18" s="3" t="s">
        <v>45</v>
      </c>
      <c r="D18" s="10">
        <v>1</v>
      </c>
      <c r="E18" s="11">
        <f>VLOOKUP($A18,datiA,COUNTA('ELENCO DATI 1'!$A$1:C$1),FALSE)</f>
        <v>43519</v>
      </c>
      <c r="F18" s="11" t="str">
        <f>VLOOKUP($A18,datiA,COUNTA('ELENCO DATI 1'!$A$1:D$1),FALSE)</f>
        <v>Mouse</v>
      </c>
      <c r="G18" s="12">
        <f>VLOOKUP($A18,datiA,COUNTA('ELENCO DATI 1'!$A$1:E$1),FALSE)</f>
        <v>6</v>
      </c>
      <c r="H18" s="13">
        <f>VLOOKUP($A18,datiA,COUNTA('ELENCO DATI 1'!$A$1:F$1),FALSE)</f>
        <v>20</v>
      </c>
    </row>
    <row r="19" spans="1:8" ht="17" x14ac:dyDescent="0.2">
      <c r="A19" s="3" t="s">
        <v>30</v>
      </c>
      <c r="B19" s="3">
        <v>4</v>
      </c>
      <c r="C19" s="3" t="s">
        <v>45</v>
      </c>
      <c r="D19" s="10">
        <v>1.9500000000000002</v>
      </c>
      <c r="E19" s="11">
        <f>VLOOKUP($A19,datiA,COUNTA('ELENCO DATI 1'!$A$1:C$1),FALSE)</f>
        <v>43542</v>
      </c>
      <c r="F19" s="11" t="str">
        <f>VLOOKUP($A19,datiA,COUNTA('ELENCO DATI 1'!$A$1:D$1),FALSE)</f>
        <v>Mouse</v>
      </c>
      <c r="G19" s="12">
        <f>VLOOKUP($A19,datiA,COUNTA('ELENCO DATI 1'!$A$1:E$1),FALSE)</f>
        <v>6</v>
      </c>
      <c r="H19" s="13">
        <f>VLOOKUP($A19,datiA,COUNTA('ELENCO DATI 1'!$A$1:F$1),FALSE)</f>
        <v>39</v>
      </c>
    </row>
    <row r="20" spans="1:8" ht="17" x14ac:dyDescent="0.2">
      <c r="A20" s="3" t="s">
        <v>31</v>
      </c>
      <c r="B20" s="3">
        <v>3</v>
      </c>
      <c r="C20" s="3" t="s">
        <v>45</v>
      </c>
      <c r="D20" s="10">
        <v>6.5</v>
      </c>
      <c r="E20" s="11">
        <f>VLOOKUP($A20,datiA,COUNTA('ELENCO DATI 1'!$A$1:C$1),FALSE)</f>
        <v>42967</v>
      </c>
      <c r="F20" s="11" t="str">
        <f>VLOOKUP($A20,datiA,COUNTA('ELENCO DATI 1'!$A$1:D$1),FALSE)</f>
        <v>Processori</v>
      </c>
      <c r="G20" s="12">
        <f>VLOOKUP($A20,datiA,COUNTA('ELENCO DATI 1'!$A$1:E$1),FALSE)</f>
        <v>4</v>
      </c>
      <c r="H20" s="13">
        <f>VLOOKUP($A20,datiA,COUNTA('ELENCO DATI 1'!$A$1:F$1),FALSE)</f>
        <v>130</v>
      </c>
    </row>
    <row r="21" spans="1:8" ht="17" x14ac:dyDescent="0.2">
      <c r="A21" s="3" t="s">
        <v>34</v>
      </c>
      <c r="B21" s="3">
        <v>5</v>
      </c>
      <c r="C21" s="3" t="s">
        <v>45</v>
      </c>
      <c r="D21" s="10">
        <v>14.5</v>
      </c>
      <c r="E21" s="11">
        <f>VLOOKUP($A21,datiA,COUNTA('ELENCO DATI 1'!$A$1:C$1),FALSE)</f>
        <v>42990</v>
      </c>
      <c r="F21" s="11" t="str">
        <f>VLOOKUP($A21,datiA,COUNTA('ELENCO DATI 1'!$A$1:D$1),FALSE)</f>
        <v>Processori</v>
      </c>
      <c r="G21" s="12">
        <f>VLOOKUP($A21,datiA,COUNTA('ELENCO DATI 1'!$A$1:E$1),FALSE)</f>
        <v>5</v>
      </c>
      <c r="H21" s="13">
        <f>VLOOKUP($A21,datiA,COUNTA('ELENCO DATI 1'!$A$1:F$1),FALSE)</f>
        <v>290</v>
      </c>
    </row>
    <row r="22" spans="1:8" ht="17" x14ac:dyDescent="0.2">
      <c r="A22" s="3" t="s">
        <v>36</v>
      </c>
      <c r="B22" s="3">
        <v>3</v>
      </c>
      <c r="C22" s="3" t="s">
        <v>45</v>
      </c>
      <c r="D22" s="10">
        <v>6.5</v>
      </c>
      <c r="E22" s="11">
        <f>VLOOKUP($A22,datiA,COUNTA('ELENCO DATI 1'!$A$1:C$1),FALSE)</f>
        <v>43105</v>
      </c>
      <c r="F22" s="11" t="str">
        <f>VLOOKUP($A22,datiA,COUNTA('ELENCO DATI 1'!$A$1:D$1),FALSE)</f>
        <v>Processori</v>
      </c>
      <c r="G22" s="12">
        <f>VLOOKUP($A22,datiA,COUNTA('ELENCO DATI 1'!$A$1:E$1),FALSE)</f>
        <v>4</v>
      </c>
      <c r="H22" s="13">
        <f>VLOOKUP($A22,datiA,COUNTA('ELENCO DATI 1'!$A$1:F$1),FALSE)</f>
        <v>130</v>
      </c>
    </row>
    <row r="23" spans="1:8" ht="17" x14ac:dyDescent="0.2">
      <c r="A23" s="3" t="s">
        <v>37</v>
      </c>
      <c r="B23" s="3">
        <v>5</v>
      </c>
      <c r="C23" s="3" t="s">
        <v>45</v>
      </c>
      <c r="D23" s="10">
        <v>14.5</v>
      </c>
      <c r="E23" s="11">
        <f>VLOOKUP($A23,datiA,COUNTA('ELENCO DATI 1'!$A$1:C$1),FALSE)</f>
        <v>43128</v>
      </c>
      <c r="F23" s="11" t="str">
        <f>VLOOKUP($A23,datiA,COUNTA('ELENCO DATI 1'!$A$1:D$1),FALSE)</f>
        <v>Processori</v>
      </c>
      <c r="G23" s="12">
        <f>VLOOKUP($A23,datiA,COUNTA('ELENCO DATI 1'!$A$1:E$1),FALSE)</f>
        <v>5</v>
      </c>
      <c r="H23" s="13">
        <f>VLOOKUP($A23,datiA,COUNTA('ELENCO DATI 1'!$A$1:F$1),FALSE)</f>
        <v>290</v>
      </c>
    </row>
    <row r="24" spans="1:8" ht="17" x14ac:dyDescent="0.2">
      <c r="A24" s="3" t="s">
        <v>38</v>
      </c>
      <c r="B24" s="3">
        <v>3</v>
      </c>
      <c r="C24" s="3" t="s">
        <v>45</v>
      </c>
      <c r="D24" s="10">
        <v>6.5</v>
      </c>
      <c r="E24" s="11">
        <f>VLOOKUP($A24,datiA,COUNTA('ELENCO DATI 1'!$A$1:C$1),FALSE)</f>
        <v>43243</v>
      </c>
      <c r="F24" s="11" t="str">
        <f>VLOOKUP($A24,datiA,COUNTA('ELENCO DATI 1'!$A$1:D$1),FALSE)</f>
        <v>Processori</v>
      </c>
      <c r="G24" s="12">
        <f>VLOOKUP($A24,datiA,COUNTA('ELENCO DATI 1'!$A$1:E$1),FALSE)</f>
        <v>4</v>
      </c>
      <c r="H24" s="13">
        <f>VLOOKUP($A24,datiA,COUNTA('ELENCO DATI 1'!$A$1:F$1),FALSE)</f>
        <v>130</v>
      </c>
    </row>
    <row r="25" spans="1:8" ht="17" x14ac:dyDescent="0.2">
      <c r="A25" s="3" t="s">
        <v>39</v>
      </c>
      <c r="B25" s="3">
        <v>5</v>
      </c>
      <c r="C25" s="3" t="s">
        <v>45</v>
      </c>
      <c r="D25" s="10">
        <v>14.5</v>
      </c>
      <c r="E25" s="11">
        <f>VLOOKUP($A25,datiA,COUNTA('ELENCO DATI 1'!$A$1:C$1),FALSE)</f>
        <v>43266</v>
      </c>
      <c r="F25" s="11" t="str">
        <f>VLOOKUP($A25,datiA,COUNTA('ELENCO DATI 1'!$A$1:D$1),FALSE)</f>
        <v>Processori</v>
      </c>
      <c r="G25" s="12">
        <f>VLOOKUP($A25,datiA,COUNTA('ELENCO DATI 1'!$A$1:E$1),FALSE)</f>
        <v>5</v>
      </c>
      <c r="H25" s="13">
        <f>VLOOKUP($A25,datiA,COUNTA('ELENCO DATI 1'!$A$1:F$1),FALSE)</f>
        <v>290</v>
      </c>
    </row>
    <row r="26" spans="1:8" ht="17" x14ac:dyDescent="0.2">
      <c r="A26" s="3" t="s">
        <v>40</v>
      </c>
      <c r="B26" s="3">
        <v>3</v>
      </c>
      <c r="C26" s="3" t="s">
        <v>45</v>
      </c>
      <c r="D26" s="10">
        <v>6.5</v>
      </c>
      <c r="E26" s="11">
        <f>VLOOKUP($A26,datiA,COUNTA('ELENCO DATI 1'!$A$1:C$1),FALSE)</f>
        <v>43427</v>
      </c>
      <c r="F26" s="11" t="str">
        <f>VLOOKUP($A26,datiA,COUNTA('ELENCO DATI 1'!$A$1:D$1),FALSE)</f>
        <v>Processori</v>
      </c>
      <c r="G26" s="12">
        <f>VLOOKUP($A26,datiA,COUNTA('ELENCO DATI 1'!$A$1:E$1),FALSE)</f>
        <v>4</v>
      </c>
      <c r="H26" s="13">
        <f>VLOOKUP($A26,datiA,COUNTA('ELENCO DATI 1'!$A$1:F$1),FALSE)</f>
        <v>130</v>
      </c>
    </row>
    <row r="27" spans="1:8" ht="17" x14ac:dyDescent="0.2">
      <c r="A27" s="3" t="s">
        <v>41</v>
      </c>
      <c r="B27" s="3">
        <v>5</v>
      </c>
      <c r="C27" s="3" t="s">
        <v>45</v>
      </c>
      <c r="D27" s="10">
        <v>14.5</v>
      </c>
      <c r="E27" s="11">
        <f>VLOOKUP($A27,datiA,COUNTA('ELENCO DATI 1'!$A$1:C$1),FALSE)</f>
        <v>43450</v>
      </c>
      <c r="F27" s="11" t="str">
        <f>VLOOKUP($A27,datiA,COUNTA('ELENCO DATI 1'!$A$1:D$1),FALSE)</f>
        <v>Processori</v>
      </c>
      <c r="G27" s="12">
        <f>VLOOKUP($A27,datiA,COUNTA('ELENCO DATI 1'!$A$1:E$1),FALSE)</f>
        <v>5</v>
      </c>
      <c r="H27" s="13">
        <f>VLOOKUP($A27,datiA,COUNTA('ELENCO DATI 1'!$A$1:F$1),FALSE)</f>
        <v>290</v>
      </c>
    </row>
    <row r="29" spans="1:8" ht="16" x14ac:dyDescent="0.2">
      <c r="F29" s="8"/>
      <c r="H29" s="9"/>
    </row>
  </sheetData>
  <autoFilter ref="A1:H27" xr:uid="{1B7B8F2D-D448-8445-A66B-3898B7E8BF3E}"/>
  <pageMargins left="0.7" right="0.7" top="0.75" bottom="0.75" header="0.3" footer="0.3"/>
  <pageSetup paperSize="9" orientation="portrait" horizontalDpi="4294967292" verticalDpi="4294967292"/>
  <headerFooter>
    <oddHeader>&amp;L&amp;G&amp;Rhttps://www.sos-excel.it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8" baseType="lpstr">
      <vt:lpstr>ELENCO DATI 1</vt:lpstr>
      <vt:lpstr>ELENCO DATI DA COMPLETARE</vt:lpstr>
      <vt:lpstr>'ELENCO DATI DA COMPLETARE'!categorie</vt:lpstr>
      <vt:lpstr>categorie</vt:lpstr>
      <vt:lpstr>datiA</vt:lpstr>
      <vt:lpstr>'ELENCO DATI DA COMPLETARE'!qty</vt:lpstr>
      <vt:lpstr>qty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2019-12-22T23:21:21Z</dcterms:created>
  <dcterms:modified xsi:type="dcterms:W3CDTF">2019-12-26T13:45:17Z</dcterms:modified>
</cp:coreProperties>
</file>