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32980" windowHeight="19520" tabRatio="500"/>
  </bookViews>
  <sheets>
    <sheet name="RISPOSTE" sheetId="1" r:id="rId1"/>
    <sheet name="RISULTATI" sheetId="2" r:id="rId2"/>
  </sheets>
  <definedNames>
    <definedName name="genere">RISPOSTE!$B$2:$B$21</definedName>
    <definedName name="risposte">RISPOSTE!$C$2:$C$21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4" i="2"/>
  <c r="C4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8" i="2"/>
  <c r="C8" i="2"/>
  <c r="D8" i="2"/>
  <c r="C5" i="2"/>
  <c r="D5" i="2"/>
  <c r="D4" i="2"/>
</calcChain>
</file>

<file path=xl/sharedStrings.xml><?xml version="1.0" encoding="utf-8"?>
<sst xmlns="http://schemas.openxmlformats.org/spreadsheetml/2006/main" count="54" uniqueCount="31">
  <si>
    <t>INTERVISTATI</t>
  </si>
  <si>
    <t>GENERE</t>
  </si>
  <si>
    <t>RISPOSTA</t>
  </si>
  <si>
    <t>Nome Cognome 01</t>
  </si>
  <si>
    <t>Nome Cognome 02</t>
  </si>
  <si>
    <t>Nome Cognome 03</t>
  </si>
  <si>
    <t>Nome Cognome 04</t>
  </si>
  <si>
    <t>Nome Cognome 05</t>
  </si>
  <si>
    <t>Nome Cognome 06</t>
  </si>
  <si>
    <t>Nome Cognome 07</t>
  </si>
  <si>
    <t>Nome Cognome 08</t>
  </si>
  <si>
    <t>Nome Cognome 09</t>
  </si>
  <si>
    <t>Nome Cognome 10</t>
  </si>
  <si>
    <t>Nome Cognome 11</t>
  </si>
  <si>
    <t>Nome Cognome 12</t>
  </si>
  <si>
    <t>Nome Cognome 13</t>
  </si>
  <si>
    <t>Nome Cognome 14</t>
  </si>
  <si>
    <t>Nome Cognome 15</t>
  </si>
  <si>
    <t>Nome Cognome 16</t>
  </si>
  <si>
    <t>Nome Cognome 17</t>
  </si>
  <si>
    <t>Nome Cognome 18</t>
  </si>
  <si>
    <t>Nome Cognome 19</t>
  </si>
  <si>
    <t>Nome Cognome 20</t>
  </si>
  <si>
    <t>M</t>
  </si>
  <si>
    <t>F</t>
  </si>
  <si>
    <t>NR</t>
  </si>
  <si>
    <t>Totale Intervistati</t>
  </si>
  <si>
    <t>Totale Risposte</t>
  </si>
  <si>
    <t>TOTALE</t>
  </si>
  <si>
    <t>Risposte</t>
  </si>
  <si>
    <t>Risultati del questionario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</si>
</sst>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9" fontId="0" fillId="2" borderId="1" xfId="1" applyFont="1" applyFill="1" applyBorder="1" applyAlignment="1">
      <alignment horizontal="center"/>
    </xf>
  </cellXfs>
  <cellStyles count="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Normale" xfId="0" builtinId="0"/>
    <cellStyle name="Percentual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127000</xdr:rowOff>
    </xdr:from>
    <xdr:to>
      <xdr:col>5</xdr:col>
      <xdr:colOff>592667</xdr:colOff>
      <xdr:row>13</xdr:row>
      <xdr:rowOff>139700</xdr:rowOff>
    </xdr:to>
    <xdr:sp macro="" textlink="">
      <xdr:nvSpPr>
        <xdr:cNvPr id="2" name="CasellaDiTesto 1"/>
        <xdr:cNvSpPr txBox="1"/>
      </xdr:nvSpPr>
      <xdr:spPr>
        <a:xfrm>
          <a:off x="3204634" y="127000"/>
          <a:ext cx="2150533" cy="2489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/>
            <a:t>Quante ore dedichi in una settimana alle attività sportive?</a:t>
          </a:r>
        </a:p>
        <a:p>
          <a:endParaRPr lang="it-IT" sz="1400"/>
        </a:p>
        <a:p>
          <a:r>
            <a:rPr lang="it-IT" sz="1400" b="1"/>
            <a:t>1</a:t>
          </a:r>
          <a:r>
            <a:rPr lang="it-IT" sz="1400"/>
            <a:t>.</a:t>
          </a:r>
          <a:r>
            <a:rPr lang="it-IT" sz="1400" baseline="0"/>
            <a:t> </a:t>
          </a:r>
          <a:r>
            <a:rPr lang="it-IT" sz="1400"/>
            <a:t>1-2 ore</a:t>
          </a:r>
        </a:p>
        <a:p>
          <a:r>
            <a:rPr lang="it-IT" sz="1400" b="1"/>
            <a:t>2</a:t>
          </a:r>
          <a:r>
            <a:rPr lang="it-IT" sz="1400"/>
            <a:t>. 2-3 ore</a:t>
          </a:r>
        </a:p>
        <a:p>
          <a:r>
            <a:rPr lang="it-IT" sz="1400" b="1"/>
            <a:t>3</a:t>
          </a:r>
          <a:r>
            <a:rPr lang="it-IT" sz="1400"/>
            <a:t>. 3-4 ore</a:t>
          </a:r>
        </a:p>
        <a:p>
          <a:r>
            <a:rPr lang="it-IT" sz="1400" b="1"/>
            <a:t>4</a:t>
          </a:r>
          <a:r>
            <a:rPr lang="it-IT" sz="1400"/>
            <a:t>. 4-5 ore</a:t>
          </a:r>
        </a:p>
        <a:p>
          <a:r>
            <a:rPr lang="it-IT" sz="1400" b="1"/>
            <a:t>5</a:t>
          </a:r>
          <a:r>
            <a:rPr lang="it-IT" sz="1400"/>
            <a:t>. Più</a:t>
          </a:r>
          <a:r>
            <a:rPr lang="it-IT" sz="1400" baseline="0"/>
            <a:t> di 5 ore</a:t>
          </a:r>
        </a:p>
        <a:p>
          <a:r>
            <a:rPr lang="it-IT" sz="1400" b="1" baseline="0"/>
            <a:t>NR </a:t>
          </a:r>
          <a:r>
            <a:rPr lang="it-IT" sz="1400" b="0" baseline="0"/>
            <a:t>Non Risponde</a:t>
          </a:r>
          <a:endParaRPr lang="it-IT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200" zoomScaleNormal="200" zoomScalePageLayoutView="200" workbookViewId="0"/>
  </sheetViews>
  <sheetFormatPr baseColWidth="10" defaultRowHeight="15" x14ac:dyDescent="0"/>
  <cols>
    <col min="1" max="1" width="20.6640625" customWidth="1"/>
    <col min="2" max="2" width="9.33203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s="2" t="s">
        <v>24</v>
      </c>
      <c r="C2" s="2">
        <v>1</v>
      </c>
    </row>
    <row r="3" spans="1:3">
      <c r="A3" t="s">
        <v>4</v>
      </c>
      <c r="B3" s="2" t="s">
        <v>24</v>
      </c>
      <c r="C3" s="2">
        <v>3</v>
      </c>
    </row>
    <row r="4" spans="1:3">
      <c r="A4" t="s">
        <v>5</v>
      </c>
      <c r="B4" s="2" t="s">
        <v>23</v>
      </c>
      <c r="C4" s="2">
        <v>1</v>
      </c>
    </row>
    <row r="5" spans="1:3">
      <c r="A5" t="s">
        <v>6</v>
      </c>
      <c r="B5" s="2" t="s">
        <v>24</v>
      </c>
      <c r="C5" s="2" t="s">
        <v>25</v>
      </c>
    </row>
    <row r="6" spans="1:3">
      <c r="A6" t="s">
        <v>7</v>
      </c>
      <c r="B6" s="2" t="s">
        <v>23</v>
      </c>
      <c r="C6" s="2">
        <v>3</v>
      </c>
    </row>
    <row r="7" spans="1:3">
      <c r="A7" t="s">
        <v>8</v>
      </c>
      <c r="B7" s="2" t="s">
        <v>23</v>
      </c>
      <c r="C7" s="2">
        <v>4</v>
      </c>
    </row>
    <row r="8" spans="1:3">
      <c r="A8" t="s">
        <v>9</v>
      </c>
      <c r="B8" s="2" t="s">
        <v>24</v>
      </c>
      <c r="C8" s="2">
        <v>2</v>
      </c>
    </row>
    <row r="9" spans="1:3">
      <c r="A9" t="s">
        <v>10</v>
      </c>
      <c r="B9" s="2" t="s">
        <v>24</v>
      </c>
      <c r="C9" s="2">
        <v>3</v>
      </c>
    </row>
    <row r="10" spans="1:3">
      <c r="A10" t="s">
        <v>11</v>
      </c>
      <c r="B10" s="2" t="s">
        <v>23</v>
      </c>
      <c r="C10" s="2" t="s">
        <v>25</v>
      </c>
    </row>
    <row r="11" spans="1:3">
      <c r="A11" t="s">
        <v>12</v>
      </c>
      <c r="B11" s="2" t="s">
        <v>24</v>
      </c>
      <c r="C11" s="2">
        <v>4</v>
      </c>
    </row>
    <row r="12" spans="1:3">
      <c r="A12" t="s">
        <v>13</v>
      </c>
      <c r="B12" s="2" t="s">
        <v>23</v>
      </c>
      <c r="C12" s="2">
        <v>5</v>
      </c>
    </row>
    <row r="13" spans="1:3">
      <c r="A13" t="s">
        <v>14</v>
      </c>
      <c r="B13" s="2" t="s">
        <v>23</v>
      </c>
      <c r="C13" s="2">
        <v>2</v>
      </c>
    </row>
    <row r="14" spans="1:3">
      <c r="A14" t="s">
        <v>15</v>
      </c>
      <c r="B14" s="2" t="s">
        <v>23</v>
      </c>
      <c r="C14" s="2">
        <v>3</v>
      </c>
    </row>
    <row r="15" spans="1:3">
      <c r="A15" t="s">
        <v>16</v>
      </c>
      <c r="B15" s="2" t="s">
        <v>24</v>
      </c>
      <c r="C15" s="2">
        <v>1</v>
      </c>
    </row>
    <row r="16" spans="1:3">
      <c r="A16" t="s">
        <v>17</v>
      </c>
      <c r="B16" s="2" t="s">
        <v>23</v>
      </c>
      <c r="C16" s="2" t="s">
        <v>25</v>
      </c>
    </row>
    <row r="17" spans="1:3">
      <c r="A17" t="s">
        <v>18</v>
      </c>
      <c r="B17" s="2" t="s">
        <v>23</v>
      </c>
      <c r="C17" s="2">
        <v>4</v>
      </c>
    </row>
    <row r="18" spans="1:3">
      <c r="A18" t="s">
        <v>19</v>
      </c>
      <c r="B18" s="2" t="s">
        <v>24</v>
      </c>
      <c r="C18" s="2">
        <v>3</v>
      </c>
    </row>
    <row r="19" spans="1:3">
      <c r="A19" t="s">
        <v>20</v>
      </c>
      <c r="B19" s="2" t="s">
        <v>24</v>
      </c>
      <c r="C19" s="2">
        <v>4</v>
      </c>
    </row>
    <row r="20" spans="1:3">
      <c r="A20" t="s">
        <v>21</v>
      </c>
      <c r="B20" s="2" t="s">
        <v>23</v>
      </c>
      <c r="C20" s="2">
        <v>5</v>
      </c>
    </row>
    <row r="21" spans="1:3">
      <c r="A21" t="s">
        <v>22</v>
      </c>
      <c r="B21" s="2" t="s">
        <v>23</v>
      </c>
      <c r="C21" s="2">
        <v>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250" zoomScaleNormal="250" zoomScalePageLayoutView="250" workbookViewId="0">
      <selection activeCell="B8" sqref="B8"/>
    </sheetView>
  </sheetViews>
  <sheetFormatPr baseColWidth="10" defaultRowHeight="15" x14ac:dyDescent="0"/>
  <cols>
    <col min="1" max="1" width="16.6640625" customWidth="1"/>
  </cols>
  <sheetData>
    <row r="1" spans="1:4" ht="20">
      <c r="A1" s="3" t="s">
        <v>30</v>
      </c>
      <c r="B1" s="3"/>
      <c r="C1" s="3"/>
      <c r="D1" s="3"/>
    </row>
    <row r="3" spans="1:4">
      <c r="A3" s="6"/>
      <c r="B3" s="8" t="s">
        <v>23</v>
      </c>
      <c r="C3" s="8" t="s">
        <v>24</v>
      </c>
      <c r="D3" s="8" t="s">
        <v>28</v>
      </c>
    </row>
    <row r="4" spans="1:4">
      <c r="A4" s="7" t="s">
        <v>26</v>
      </c>
      <c r="B4" s="13">
        <f>COUNTIF(genere,B3)/COUNTA(risposte)</f>
        <v>0.55000000000000004</v>
      </c>
      <c r="C4" s="13">
        <f>COUNTIF(genere,C3)/COUNTA(risposte)</f>
        <v>0.45</v>
      </c>
      <c r="D4" s="9">
        <f>B4+C4</f>
        <v>1</v>
      </c>
    </row>
    <row r="5" spans="1:4">
      <c r="A5" s="7" t="s">
        <v>27</v>
      </c>
      <c r="B5" s="13">
        <f>COUNTIFS(genere,B3,risposte,"&lt;&gt;NR")/COUNTA(risposte)</f>
        <v>0.45</v>
      </c>
      <c r="C5" s="13">
        <f>COUNTIFS(genere,C3,risposte,"&lt;&gt;NR")/COUNTA(risposte)</f>
        <v>0.4</v>
      </c>
      <c r="D5" s="9">
        <f>B5+C5</f>
        <v>0.85000000000000009</v>
      </c>
    </row>
    <row r="6" spans="1:4">
      <c r="A6" s="5"/>
      <c r="B6" s="10"/>
      <c r="C6" s="10"/>
      <c r="D6" s="11"/>
    </row>
    <row r="7" spans="1:4">
      <c r="A7" s="4" t="s">
        <v>29</v>
      </c>
      <c r="B7" s="10"/>
      <c r="C7" s="10"/>
      <c r="D7" s="11"/>
    </row>
    <row r="8" spans="1:4">
      <c r="A8" s="12">
        <v>1</v>
      </c>
      <c r="B8" s="13">
        <f>COUNTIFS(genere,B$3,risposte,$A8)/COUNTA(risposte)</f>
        <v>0.05</v>
      </c>
      <c r="C8" s="13">
        <f>COUNTIFS(genere,C$3,risposte,$A8)/COUNTA(risposte)</f>
        <v>0.1</v>
      </c>
      <c r="D8" s="9">
        <f>B8+C8</f>
        <v>0.15000000000000002</v>
      </c>
    </row>
    <row r="9" spans="1:4">
      <c r="A9" s="12">
        <v>2</v>
      </c>
      <c r="B9" s="13">
        <f>COUNTIFS(genere,B$3,risposte,$A9)/COUNTA(risposte)</f>
        <v>0.05</v>
      </c>
      <c r="C9" s="13">
        <f>COUNTIFS(genere,C$3,risposte,$A9)/COUNTA(risposte)</f>
        <v>0.05</v>
      </c>
      <c r="D9" s="9">
        <f t="shared" ref="D9:D13" si="0">B9+C9</f>
        <v>0.1</v>
      </c>
    </row>
    <row r="10" spans="1:4">
      <c r="A10" s="12">
        <v>3</v>
      </c>
      <c r="B10" s="13">
        <f>COUNTIFS(genere,B$3,risposte,$A10)/COUNTA(risposte)</f>
        <v>0.15</v>
      </c>
      <c r="C10" s="13">
        <f>COUNTIFS(genere,C$3,risposte,$A10)/COUNTA(risposte)</f>
        <v>0.15</v>
      </c>
      <c r="D10" s="9">
        <f t="shared" si="0"/>
        <v>0.3</v>
      </c>
    </row>
    <row r="11" spans="1:4">
      <c r="A11" s="12">
        <v>4</v>
      </c>
      <c r="B11" s="13">
        <f>COUNTIFS(genere,B$3,risposte,$A11)/COUNTA(risposte)</f>
        <v>0.1</v>
      </c>
      <c r="C11" s="13">
        <f>COUNTIFS(genere,C$3,risposte,$A11)/COUNTA(risposte)</f>
        <v>0.1</v>
      </c>
      <c r="D11" s="9">
        <f t="shared" si="0"/>
        <v>0.2</v>
      </c>
    </row>
    <row r="12" spans="1:4">
      <c r="A12" s="12">
        <v>5</v>
      </c>
      <c r="B12" s="13">
        <f>COUNTIFS(genere,B$3,risposte,$A12)/COUNTA(risposte)</f>
        <v>0.1</v>
      </c>
      <c r="C12" s="13">
        <f>COUNTIFS(genere,C$3,risposte,$A12)/COUNTA(risposte)</f>
        <v>0</v>
      </c>
      <c r="D12" s="9">
        <f t="shared" si="0"/>
        <v>0.1</v>
      </c>
    </row>
    <row r="13" spans="1:4">
      <c r="A13" s="12" t="s">
        <v>25</v>
      </c>
      <c r="B13" s="13">
        <f>COUNTIFS(genere,B$3,risposte,$A13)/COUNTA(risposte)</f>
        <v>0.1</v>
      </c>
      <c r="C13" s="13">
        <f>COUNTIFS(genere,C$3,risposte,$A13)/COUNTA(risposte)</f>
        <v>0.05</v>
      </c>
      <c r="D13" s="9">
        <f t="shared" si="0"/>
        <v>0.15000000000000002</v>
      </c>
    </row>
  </sheetData>
  <mergeCells count="1">
    <mergeCell ref="A1:D1"/>
  </mergeCells>
  <phoneticPr fontId="7" type="noConversion"/>
  <pageMargins left="0.75" right="0.75" top="1" bottom="1" header="0.5" footer="0.5"/>
  <pageSetup paperSize="9" orientation="portrait" horizontalDpi="4294967292" verticalDpi="4294967292"/>
  <headerFooter>
    <oddHeader>&amp;L&amp;"Calibri,Normale"&amp;K000000&amp;G&amp;R&amp;"Calibri,Normale"&amp;K000000https://www.sos-excel.it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RISPOSTE</vt:lpstr>
      <vt:lpstr>RISULTATI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2019-09-11T12:31:12Z</cp:lastPrinted>
  <dcterms:created xsi:type="dcterms:W3CDTF">2019-09-11T11:24:19Z</dcterms:created>
  <dcterms:modified xsi:type="dcterms:W3CDTF">2019-09-11T15:18:04Z</dcterms:modified>
</cp:coreProperties>
</file>